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公示" sheetId="1" r:id="rId1"/>
  </sheets>
  <definedNames>
    <definedName name="_xlnm._FilterDatabase" localSheetId="0" hidden="1">公示!$A$1:$U$26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<sst xmlns="http://schemas.openxmlformats.org/spreadsheetml/2006/main" count="121" uniqueCount="97">
  <si>
    <t>序号</t>
  </si>
  <si>
    <t>申报单位</t>
  </si>
  <si>
    <t>主要承担科室</t>
  </si>
  <si>
    <t>汇报人</t>
  </si>
  <si>
    <t>项目负责人（项目名称）</t>
  </si>
  <si>
    <t>专家1推荐</t>
  </si>
  <si>
    <t>专家2推荐</t>
  </si>
  <si>
    <t>专家3推荐</t>
  </si>
  <si>
    <t>专家4推荐</t>
  </si>
  <si>
    <t>专家5推荐</t>
  </si>
  <si>
    <t>专家6推荐</t>
  </si>
  <si>
    <t>专家7推荐</t>
  </si>
  <si>
    <t>专家8推荐</t>
  </si>
  <si>
    <t>专家9推荐</t>
  </si>
  <si>
    <t>专家10推荐</t>
  </si>
  <si>
    <t>专家11推荐</t>
  </si>
  <si>
    <t>专家12推荐</t>
  </si>
  <si>
    <t>专家13推荐</t>
  </si>
  <si>
    <t>专家14推荐</t>
  </si>
  <si>
    <t>排序秩和</t>
  </si>
  <si>
    <t>总体推荐排序</t>
  </si>
  <si>
    <t>市妇幼</t>
  </si>
  <si>
    <t>妇幼医学研究所</t>
  </si>
  <si>
    <r>
      <rPr>
        <sz val="12"/>
        <rFont val="宋体"/>
        <charset val="134"/>
      </rPr>
      <t>文</t>
    </r>
    <r>
      <rPr>
        <sz val="12"/>
        <rFont val="Times New Roman"/>
        <charset val="134"/>
      </rPr>
      <t xml:space="preserve">    </t>
    </r>
    <r>
      <rPr>
        <sz val="12"/>
        <rFont val="宋体"/>
        <charset val="134"/>
      </rPr>
      <t>萍</t>
    </r>
  </si>
  <si>
    <t>文萍（基于人工智能视觉技术的学龄前儿童乳磨牙防龋精准评估系统研发与临床评价）</t>
  </si>
  <si>
    <t>市儿童</t>
  </si>
  <si>
    <t>超声科</t>
  </si>
  <si>
    <t>周路遥</t>
  </si>
  <si>
    <r>
      <rPr>
        <sz val="12"/>
        <rFont val="宋体"/>
        <charset val="134"/>
      </rPr>
      <t>周路遥（生理盐水辅助超声检查与</t>
    </r>
    <r>
      <rPr>
        <sz val="12"/>
        <rFont val="Times New Roman"/>
        <charset val="134"/>
      </rPr>
      <t xml:space="preserve"> X </t>
    </r>
    <r>
      <rPr>
        <sz val="12"/>
        <rFont val="宋体"/>
        <charset val="134"/>
      </rPr>
      <t>光上消化道造影评估新生儿上消化道梗阻：阶梯整群随机对照多中心研究）</t>
    </r>
  </si>
  <si>
    <t>血液肿瘤科</t>
  </si>
  <si>
    <t>袁秀丽</t>
  </si>
  <si>
    <t>袁秀丽（一项前瞻性、双向队列研究评估循环肿瘤细胞检测和常规检测辅助神经母细胞瘤诊疗的多中心临床研究）</t>
  </si>
  <si>
    <t>风免科</t>
  </si>
  <si>
    <t>何庭艳</t>
  </si>
  <si>
    <t>何庭艳（炎性细胞因子在儿童组织细胞坏死性淋巴结炎早期诊断中的临床意义及关键免疫学机制）</t>
  </si>
  <si>
    <r>
      <rPr>
        <sz val="12"/>
        <rFont val="宋体"/>
        <charset val="134"/>
      </rPr>
      <t>许</t>
    </r>
    <r>
      <rPr>
        <sz val="12"/>
        <rFont val="Times New Roman"/>
        <charset val="134"/>
      </rPr>
      <t xml:space="preserve">    </t>
    </r>
    <r>
      <rPr>
        <sz val="12"/>
        <rFont val="宋体"/>
        <charset val="134"/>
      </rPr>
      <t>娜</t>
    </r>
  </si>
  <si>
    <r>
      <rPr>
        <sz val="12"/>
        <rFont val="宋体"/>
        <charset val="134"/>
      </rPr>
      <t>许娜（基于盲扫的</t>
    </r>
    <r>
      <rPr>
        <sz val="12"/>
        <rFont val="Times New Roman"/>
        <charset val="134"/>
      </rPr>
      <t>DDH</t>
    </r>
    <r>
      <rPr>
        <sz val="12"/>
        <rFont val="宋体"/>
        <charset val="134"/>
      </rPr>
      <t>智能超声筛查模型开发的前瞻性多中心研究）</t>
    </r>
  </si>
  <si>
    <t>骨科</t>
  </si>
  <si>
    <t>徐江龙</t>
  </si>
  <si>
    <t>徐江龙（一期后路半椎体切除短节段融合术治疗先天性脊柱侧凸的多中心前瞻性队列研究）</t>
  </si>
  <si>
    <t>儿研所</t>
  </si>
  <si>
    <r>
      <rPr>
        <sz val="12"/>
        <rFont val="宋体"/>
        <charset val="134"/>
      </rPr>
      <t>马</t>
    </r>
    <r>
      <rPr>
        <sz val="12"/>
        <rFont val="Times New Roman"/>
        <charset val="134"/>
      </rPr>
      <t xml:space="preserve">    </t>
    </r>
    <r>
      <rPr>
        <sz val="12"/>
        <rFont val="宋体"/>
        <charset val="134"/>
      </rPr>
      <t>廉</t>
    </r>
  </si>
  <si>
    <t>马廉（外泌体工程化黄连素雾化剂研发及转化研究）</t>
  </si>
  <si>
    <t>市人民</t>
  </si>
  <si>
    <t>新生儿科</t>
  </si>
  <si>
    <t>燕旭东</t>
  </si>
  <si>
    <t>燕旭东（基于临床指标与血液代谢标志物结合构建支气管肺发育不良早期诊断模型及相关临床预后研究）</t>
  </si>
  <si>
    <t>消化内科</t>
  </si>
  <si>
    <t>王朝霞</t>
  </si>
  <si>
    <t>王朝霞（基于多模态可信智能评价体系的儿童炎症性肠病辅助诊断关键技术的研究）</t>
  </si>
  <si>
    <t>呼吸科</t>
  </si>
  <si>
    <t>鲍燕敏</t>
  </si>
  <si>
    <t xml:space="preserve">       鲍燕敏（深圳地区儿童哮喘等常见过敏性疾病流行率及危险因素调查研究 ）</t>
  </si>
  <si>
    <t>药剂科</t>
  </si>
  <si>
    <t>李学娟</t>
  </si>
  <si>
    <r>
      <rPr>
        <sz val="12"/>
        <rFont val="宋体"/>
        <charset val="134"/>
      </rPr>
      <t>李学娟（基于模型引导的</t>
    </r>
    <r>
      <rPr>
        <sz val="12"/>
        <rFont val="Times New Roman"/>
        <charset val="134"/>
      </rPr>
      <t>Haplo-SCT</t>
    </r>
    <r>
      <rPr>
        <sz val="12"/>
        <rFont val="宋体"/>
        <charset val="134"/>
      </rPr>
      <t>儿童群体白消安精准用药多中心临床研究）</t>
    </r>
  </si>
  <si>
    <t>内分泌科</t>
  </si>
  <si>
    <r>
      <rPr>
        <sz val="12"/>
        <rFont val="宋体"/>
        <charset val="134"/>
      </rPr>
      <t>赵</t>
    </r>
    <r>
      <rPr>
        <sz val="12"/>
        <rFont val="Times New Roman"/>
        <charset val="134"/>
      </rPr>
      <t xml:space="preserve">    </t>
    </r>
    <r>
      <rPr>
        <sz val="12"/>
        <rFont val="宋体"/>
        <charset val="134"/>
      </rPr>
      <t>岫</t>
    </r>
  </si>
  <si>
    <t>赵岫（以家庭为单元综合饮食、运动、心理的整体强化体重管理对儿童青少肥胖的干预性研究）</t>
  </si>
  <si>
    <t>钟桂朝</t>
  </si>
  <si>
    <t>钟桂朝（基于人工智能的超声组学及临床大数据对极早产儿动脉导管未闭精准治疗的评估研究）</t>
  </si>
  <si>
    <t>泌尿外科</t>
  </si>
  <si>
    <t>李守林</t>
  </si>
  <si>
    <t>李守林（非神经性神经源性膀胱诊疗的多中心前瞻性队列研究）</t>
  </si>
  <si>
    <t>高压氧医学科</t>
  </si>
  <si>
    <r>
      <rPr>
        <sz val="12"/>
        <rFont val="宋体"/>
        <charset val="134"/>
      </rPr>
      <t>杨</t>
    </r>
    <r>
      <rPr>
        <sz val="12"/>
        <rFont val="Times New Roman"/>
        <charset val="134"/>
      </rPr>
      <t xml:space="preserve">    </t>
    </r>
    <r>
      <rPr>
        <sz val="12"/>
        <rFont val="宋体"/>
        <charset val="134"/>
      </rPr>
      <t>雪</t>
    </r>
  </si>
  <si>
    <r>
      <rPr>
        <sz val="12"/>
        <rFont val="宋体"/>
        <charset val="134"/>
      </rPr>
      <t>杨雪（</t>
    </r>
    <r>
      <rPr>
        <sz val="12"/>
        <rFont val="Times New Roman"/>
        <charset val="134"/>
      </rPr>
      <t>MRI</t>
    </r>
    <r>
      <rPr>
        <sz val="12"/>
        <rFont val="宋体"/>
        <charset val="134"/>
      </rPr>
      <t>、</t>
    </r>
    <r>
      <rPr>
        <sz val="12"/>
        <rFont val="Times New Roman"/>
        <charset val="134"/>
      </rPr>
      <t>aEEG</t>
    </r>
    <r>
      <rPr>
        <sz val="12"/>
        <rFont val="宋体"/>
        <charset val="134"/>
      </rPr>
      <t>和</t>
    </r>
    <r>
      <rPr>
        <sz val="12"/>
        <rFont val="Times New Roman"/>
        <charset val="134"/>
      </rPr>
      <t>GMs</t>
    </r>
    <r>
      <rPr>
        <sz val="12"/>
        <rFont val="宋体"/>
        <charset val="134"/>
      </rPr>
      <t>联合预测新生儿脑病神经发育预后的临床研究）</t>
    </r>
  </si>
  <si>
    <t>神经外科</t>
  </si>
  <si>
    <r>
      <rPr>
        <sz val="12"/>
        <rFont val="宋体"/>
        <charset val="134"/>
      </rPr>
      <t>张</t>
    </r>
    <r>
      <rPr>
        <sz val="12"/>
        <rFont val="Times New Roman"/>
        <charset val="134"/>
      </rPr>
      <t xml:space="preserve">   </t>
    </r>
    <r>
      <rPr>
        <sz val="12"/>
        <rFont val="宋体"/>
        <charset val="134"/>
      </rPr>
      <t>伟</t>
    </r>
  </si>
  <si>
    <t>王靖生（医用可降解合金颅骨固定系统的设计与转化研究）</t>
  </si>
  <si>
    <t>感染科</t>
  </si>
  <si>
    <r>
      <rPr>
        <sz val="12"/>
        <rFont val="宋体"/>
        <charset val="134"/>
      </rPr>
      <t>李</t>
    </r>
    <r>
      <rPr>
        <sz val="12"/>
        <rFont val="Times New Roman"/>
        <charset val="134"/>
      </rPr>
      <t xml:space="preserve">    </t>
    </r>
    <r>
      <rPr>
        <sz val="12"/>
        <rFont val="宋体"/>
        <charset val="134"/>
      </rPr>
      <t>迟</t>
    </r>
  </si>
  <si>
    <t>李迟（特殊健康状态儿童疫苗免疫有效性和安全性前瞻性队列多中心平台型研究）</t>
  </si>
  <si>
    <t>门丽娜</t>
  </si>
  <si>
    <t>门丽娜（基于脑电智能分析的新生儿惊厥自动识别与报警系统研究）</t>
  </si>
  <si>
    <t>龙华妇幼</t>
  </si>
  <si>
    <t>儿童神经康复科</t>
  </si>
  <si>
    <t>陈光福</t>
  </si>
  <si>
    <r>
      <rPr>
        <sz val="12"/>
        <rFont val="宋体"/>
        <charset val="134"/>
      </rPr>
      <t>陈光福（无创深部脑刺激</t>
    </r>
    <r>
      <rPr>
        <sz val="12"/>
        <rFont val="Times New Roman"/>
        <charset val="134"/>
      </rPr>
      <t>TI</t>
    </r>
    <r>
      <rPr>
        <sz val="12"/>
        <rFont val="宋体"/>
        <charset val="134"/>
      </rPr>
      <t>技术治疗儿童难治性抽动障碍的临床研究）</t>
    </r>
  </si>
  <si>
    <t>检验科</t>
  </si>
  <si>
    <t>姜含芳</t>
  </si>
  <si>
    <t>周林涛（深圳市儿童感染耐碳青霉烯类肠杆菌目细菌的流行病学特征及预后模型建立的多中心临床研究）</t>
  </si>
  <si>
    <t>口腔科</t>
  </si>
  <si>
    <t>廖志清</t>
  </si>
  <si>
    <t>廖志清（牙周炎检测试剂盒研发及其在青少年牙周疾病检测中的应用研究）</t>
  </si>
  <si>
    <t>新生儿</t>
  </si>
  <si>
    <t>陆岸锋</t>
  </si>
  <si>
    <t>徐艳珍（基于多组学联合临床特征的多模态新生儿呼吸窘迫综合征预测模型的建立及效果验证）</t>
  </si>
  <si>
    <t>儿科</t>
  </si>
  <si>
    <t>曾永梅</t>
  </si>
  <si>
    <t>曾永梅（改良牛奶相关症状评分在婴儿牛牛奶蛋白过敏早期诊断及免疫耐受中的价值研究）</t>
  </si>
  <si>
    <r>
      <rPr>
        <sz val="12"/>
        <rFont val="宋体"/>
        <charset val="134"/>
      </rPr>
      <t>张</t>
    </r>
    <r>
      <rPr>
        <sz val="12"/>
        <rFont val="Times New Roman"/>
        <charset val="134"/>
      </rPr>
      <t xml:space="preserve">    </t>
    </r>
    <r>
      <rPr>
        <sz val="12"/>
        <rFont val="宋体"/>
        <charset val="134"/>
      </rPr>
      <t>莉</t>
    </r>
  </si>
  <si>
    <t>张莉（基于多组学技术对青少年第二恒磨牙窝沟封闭术的临床效果评价）</t>
  </si>
  <si>
    <t>市中医院</t>
  </si>
  <si>
    <t>小儿推拿科</t>
  </si>
  <si>
    <t>丘丽华</t>
  </si>
  <si>
    <t>丘丽华（基于毫米波雷达技术探讨小儿推拿治疗儿童慢性咳嗽（风邪伏肺型）的临床应用）</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</si>
</sst>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b/>
      <sz val="11"/>
      <color theme="1"/>
      <name val="宋体"/>
      <charset val="134"/>
      <scheme val="minor"/>
    </font>
    <font>
      <sz val="12"/>
      <name val="宋体"/>
      <charset val="134"/>
      <scheme val="minor"/>
    </font>
    <font>
      <sz val="12"/>
      <color theme="1"/>
      <name val="宋体"/>
      <charset val="134"/>
      <scheme val="minor"/>
    </font>
    <font>
      <b/>
      <sz val="12"/>
      <color rgb="FFC00000"/>
      <name val="宋体"/>
      <charset val="134"/>
      <scheme val="minor"/>
    </font>
    <font>
      <b/>
      <sz val="12"/>
      <name val="宋体"/>
      <charset val="134"/>
    </font>
    <font>
      <b/>
      <sz val="11"/>
      <name val="宋体"/>
      <charset val="134"/>
    </font>
    <font>
      <sz val="12"/>
      <name val="Times New Roman"/>
      <charset val="134"/>
    </font>
    <font>
      <sz val="12"/>
      <name val="宋体"/>
      <charset val="134"/>
    </font>
    <font>
      <sz val="11"/>
      <name val="Times New Roman"/>
      <charset val="134"/>
    </font>
    <font>
      <sz val="14"/>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Arial"/>
      <charset val="134"/>
    </font>
  </fonts>
  <fills count="34">
    <fill>
      <patternFill patternType="none"/>
    </fill>
    <fill>
      <patternFill patternType="gray125"/>
    </fill>
    <fill>
      <patternFill patternType="solid">
        <fgColor theme="8" tint="0.8"/>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3"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4" borderId="5" applyNumberFormat="0" applyAlignment="0" applyProtection="0">
      <alignment vertical="center"/>
    </xf>
    <xf numFmtId="0" fontId="20" fillId="5" borderId="6" applyNumberFormat="0" applyAlignment="0" applyProtection="0">
      <alignment vertical="center"/>
    </xf>
    <xf numFmtId="0" fontId="21" fillId="5" borderId="5" applyNumberFormat="0" applyAlignment="0" applyProtection="0">
      <alignment vertical="center"/>
    </xf>
    <xf numFmtId="0" fontId="22" fillId="6"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xf numFmtId="0" fontId="30" fillId="0" borderId="0"/>
  </cellStyleXfs>
  <cellXfs count="22">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lignment vertical="center"/>
    </xf>
    <xf numFmtId="0" fontId="3" fillId="0" borderId="0" xfId="0" applyFont="1" applyFill="1">
      <alignment vertical="center"/>
    </xf>
    <xf numFmtId="0" fontId="0" fillId="0" borderId="0" xfId="0" applyFill="1">
      <alignment vertical="center"/>
    </xf>
    <xf numFmtId="0" fontId="0" fillId="0" borderId="0" xfId="0" applyFill="1">
      <alignment vertical="center"/>
    </xf>
    <xf numFmtId="0" fontId="4" fillId="0" borderId="0" xfId="0" applyFont="1" applyFill="1">
      <alignment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49" applyFont="1" applyFill="1" applyBorder="1" applyAlignment="1">
      <alignment horizontal="center" vertical="center" wrapText="1"/>
    </xf>
    <xf numFmtId="0" fontId="8" fillId="2" borderId="1" xfId="49" applyFont="1" applyFill="1" applyBorder="1" applyAlignment="1">
      <alignment horizontal="left" vertical="center" wrapText="1"/>
    </xf>
    <xf numFmtId="0" fontId="9" fillId="2"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49" applyFont="1" applyFill="1" applyBorder="1" applyAlignment="1">
      <alignment horizontal="center" vertical="center" wrapText="1"/>
    </xf>
    <xf numFmtId="0" fontId="9"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9" fillId="2" borderId="1" xfId="0" applyFont="1" applyFill="1" applyBorder="1" applyAlignment="1">
      <alignment horizontal="center" vertical="center"/>
    </xf>
    <xf numFmtId="0" fontId="10" fillId="2" borderId="1" xfId="0" applyFont="1" applyFill="1" applyBorder="1" applyAlignment="1">
      <alignment horizontal="center" vertical="center"/>
    </xf>
    <xf numFmtId="0" fontId="9" fillId="0" borderId="1" xfId="0" applyFont="1" applyFill="1" applyBorder="1" applyAlignment="1">
      <alignment horizontal="center" vertical="center"/>
    </xf>
    <xf numFmtId="0" fontId="10" fillId="0" borderId="1" xfId="0" applyFont="1" applyFill="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sheetPr>
  <dimension ref="A1:U26"/>
  <sheetViews>
    <sheetView tabSelected="1" zoomScale="70" zoomScaleNormal="70" workbookViewId="0">
      <pane xSplit="5" ySplit="1" topLeftCell="F2" activePane="bottomRight" state="frozen"/>
      <selection/>
      <selection pane="topRight"/>
      <selection pane="bottomLeft"/>
      <selection pane="bottomRight" activeCell="E16" sqref="E16"/>
    </sheetView>
  </sheetViews>
  <sheetFormatPr defaultColWidth="9" defaultRowHeight="69" customHeight="1"/>
  <cols>
    <col min="1" max="1" width="6.80833333333333" style="2" customWidth="1"/>
    <col min="2" max="2" width="10.6" style="3" customWidth="1"/>
    <col min="3" max="3" width="10.7833333333333" style="3" customWidth="1"/>
    <col min="4" max="4" width="10" style="3" customWidth="1"/>
    <col min="5" max="5" width="99.9916666666667" style="3" customWidth="1"/>
    <col min="6" max="19" width="12.275" style="4" customWidth="1"/>
    <col min="20" max="20" width="12.275" style="5" customWidth="1"/>
    <col min="21" max="21" width="15.3" style="6" customWidth="1"/>
    <col min="22" max="16315" width="9" style="5" customWidth="1"/>
    <col min="16316" max="16384" width="9" style="5"/>
  </cols>
  <sheetData>
    <row r="1" s="1" customFormat="1" ht="34" customHeight="1" spans="1:21">
      <c r="A1" s="7" t="s">
        <v>0</v>
      </c>
      <c r="B1" s="7" t="s">
        <v>1</v>
      </c>
      <c r="C1" s="7" t="s">
        <v>2</v>
      </c>
      <c r="D1" s="7" t="s">
        <v>3</v>
      </c>
      <c r="E1" s="7" t="s">
        <v>4</v>
      </c>
      <c r="F1" s="8" t="s">
        <v>5</v>
      </c>
      <c r="G1" s="8" t="s">
        <v>6</v>
      </c>
      <c r="H1" s="8" t="s">
        <v>7</v>
      </c>
      <c r="I1" s="8" t="s">
        <v>8</v>
      </c>
      <c r="J1" s="8" t="s">
        <v>9</v>
      </c>
      <c r="K1" s="8" t="s">
        <v>10</v>
      </c>
      <c r="L1" s="8" t="s">
        <v>11</v>
      </c>
      <c r="M1" s="8" t="s">
        <v>12</v>
      </c>
      <c r="N1" s="8" t="s">
        <v>13</v>
      </c>
      <c r="O1" s="8" t="s">
        <v>14</v>
      </c>
      <c r="P1" s="8" t="s">
        <v>15</v>
      </c>
      <c r="Q1" s="8" t="s">
        <v>16</v>
      </c>
      <c r="R1" s="8" t="s">
        <v>17</v>
      </c>
      <c r="S1" s="8" t="s">
        <v>18</v>
      </c>
      <c r="T1" s="8" t="s">
        <v>19</v>
      </c>
      <c r="U1" s="7" t="s">
        <v>20</v>
      </c>
    </row>
    <row r="2" ht="37" customHeight="1" spans="1:21">
      <c r="A2" s="9">
        <v>1</v>
      </c>
      <c r="B2" s="10" t="s">
        <v>21</v>
      </c>
      <c r="C2" s="10" t="s">
        <v>22</v>
      </c>
      <c r="D2" s="10" t="s">
        <v>23</v>
      </c>
      <c r="E2" s="11" t="s">
        <v>24</v>
      </c>
      <c r="F2" s="12">
        <v>3</v>
      </c>
      <c r="G2" s="12">
        <v>2</v>
      </c>
      <c r="H2" s="12">
        <v>2</v>
      </c>
      <c r="I2" s="12">
        <v>6</v>
      </c>
      <c r="J2" s="12">
        <v>2</v>
      </c>
      <c r="K2" s="12">
        <v>1</v>
      </c>
      <c r="L2" s="12">
        <v>6</v>
      </c>
      <c r="M2" s="12">
        <v>2</v>
      </c>
      <c r="N2" s="12">
        <v>1</v>
      </c>
      <c r="O2" s="12">
        <v>1</v>
      </c>
      <c r="P2" s="12"/>
      <c r="Q2" s="12">
        <v>2</v>
      </c>
      <c r="R2" s="12">
        <v>1</v>
      </c>
      <c r="S2" s="12">
        <v>3</v>
      </c>
      <c r="T2" s="18">
        <f t="shared" ref="T2:T26" si="0">IF(F2="",9,F2)+IF(G2="",9,G2)+IF(H2="",9,H2)+IF(I2="",9,I2)+IF(J2="",9,J2)+IF(K2="",9,K2)+IF(L2="",9,L2)+IF(M2="",9,M2)+IF(N2="",9,N2)+IF(O2="",9,O2)+IF(P2="",9,P2)+IF(Q2="",9,Q2)+IF(R2="",9,R2)+IF(S2="",9,S2)</f>
        <v>41</v>
      </c>
      <c r="U2" s="19">
        <f>RANK(T2,$T$2:$T$26,1)</f>
        <v>1</v>
      </c>
    </row>
    <row r="3" ht="37" customHeight="1" spans="1:21">
      <c r="A3" s="9">
        <v>2</v>
      </c>
      <c r="B3" s="10" t="s">
        <v>25</v>
      </c>
      <c r="C3" s="10" t="s">
        <v>26</v>
      </c>
      <c r="D3" s="10" t="s">
        <v>27</v>
      </c>
      <c r="E3" s="10" t="s">
        <v>28</v>
      </c>
      <c r="F3" s="12">
        <v>7</v>
      </c>
      <c r="G3" s="12">
        <v>5</v>
      </c>
      <c r="H3" s="12">
        <v>6</v>
      </c>
      <c r="I3" s="12"/>
      <c r="J3" s="12">
        <v>3</v>
      </c>
      <c r="K3" s="12">
        <v>3</v>
      </c>
      <c r="L3" s="12">
        <v>8</v>
      </c>
      <c r="M3" s="12"/>
      <c r="N3" s="12">
        <v>2</v>
      </c>
      <c r="O3" s="12">
        <v>4</v>
      </c>
      <c r="P3" s="12">
        <v>2</v>
      </c>
      <c r="Q3" s="12">
        <v>3</v>
      </c>
      <c r="R3" s="12">
        <v>4</v>
      </c>
      <c r="S3" s="12"/>
      <c r="T3" s="18">
        <f t="shared" si="0"/>
        <v>74</v>
      </c>
      <c r="U3" s="19">
        <f>RANK(T3,$T$2:$T$26,1)</f>
        <v>2</v>
      </c>
    </row>
    <row r="4" ht="37" customHeight="1" spans="1:21">
      <c r="A4" s="9">
        <v>3</v>
      </c>
      <c r="B4" s="10" t="s">
        <v>25</v>
      </c>
      <c r="C4" s="10" t="s">
        <v>29</v>
      </c>
      <c r="D4" s="10" t="s">
        <v>30</v>
      </c>
      <c r="E4" s="10" t="s">
        <v>31</v>
      </c>
      <c r="F4" s="12">
        <v>5</v>
      </c>
      <c r="G4" s="12"/>
      <c r="H4" s="12">
        <v>8</v>
      </c>
      <c r="I4" s="12"/>
      <c r="J4" s="12">
        <v>1</v>
      </c>
      <c r="K4" s="12">
        <v>4</v>
      </c>
      <c r="L4" s="12">
        <v>5</v>
      </c>
      <c r="M4" s="12">
        <v>6</v>
      </c>
      <c r="N4" s="12"/>
      <c r="O4" s="12">
        <v>3</v>
      </c>
      <c r="P4" s="12">
        <v>6</v>
      </c>
      <c r="Q4" s="12"/>
      <c r="R4" s="12"/>
      <c r="S4" s="12">
        <v>1</v>
      </c>
      <c r="T4" s="18">
        <f t="shared" si="0"/>
        <v>84</v>
      </c>
      <c r="U4" s="19">
        <f>RANK(T4,$T$2:$T$26,1)</f>
        <v>3</v>
      </c>
    </row>
    <row r="5" ht="37" customHeight="1" spans="1:21">
      <c r="A5" s="9">
        <v>4</v>
      </c>
      <c r="B5" s="10" t="s">
        <v>25</v>
      </c>
      <c r="C5" s="10" t="s">
        <v>32</v>
      </c>
      <c r="D5" s="10" t="s">
        <v>33</v>
      </c>
      <c r="E5" s="10" t="s">
        <v>34</v>
      </c>
      <c r="F5" s="12"/>
      <c r="G5" s="12"/>
      <c r="H5" s="12">
        <v>7</v>
      </c>
      <c r="I5" s="12"/>
      <c r="J5" s="12">
        <v>7</v>
      </c>
      <c r="K5" s="12">
        <v>2</v>
      </c>
      <c r="L5" s="12">
        <v>7</v>
      </c>
      <c r="M5" s="12">
        <v>1</v>
      </c>
      <c r="N5" s="12"/>
      <c r="O5" s="12">
        <v>2</v>
      </c>
      <c r="P5" s="12">
        <v>1</v>
      </c>
      <c r="Q5" s="12"/>
      <c r="R5" s="12"/>
      <c r="S5" s="12">
        <v>5</v>
      </c>
      <c r="T5" s="18">
        <f t="shared" si="0"/>
        <v>86</v>
      </c>
      <c r="U5" s="19">
        <f>RANK(T5,$T$2:$T$26,1)</f>
        <v>4</v>
      </c>
    </row>
    <row r="6" ht="37" customHeight="1" spans="1:21">
      <c r="A6" s="9">
        <v>5</v>
      </c>
      <c r="B6" s="10" t="s">
        <v>25</v>
      </c>
      <c r="C6" s="10" t="s">
        <v>26</v>
      </c>
      <c r="D6" s="10" t="s">
        <v>35</v>
      </c>
      <c r="E6" s="10" t="s">
        <v>36</v>
      </c>
      <c r="F6" s="12"/>
      <c r="G6" s="12"/>
      <c r="H6" s="12">
        <v>3</v>
      </c>
      <c r="I6" s="12">
        <v>1</v>
      </c>
      <c r="J6" s="12"/>
      <c r="K6" s="12"/>
      <c r="L6" s="12"/>
      <c r="M6" s="12"/>
      <c r="N6" s="12">
        <v>3</v>
      </c>
      <c r="O6" s="12"/>
      <c r="P6" s="12"/>
      <c r="Q6" s="12">
        <v>1</v>
      </c>
      <c r="R6" s="12">
        <v>2</v>
      </c>
      <c r="S6" s="12">
        <v>6</v>
      </c>
      <c r="T6" s="18">
        <f t="shared" si="0"/>
        <v>88</v>
      </c>
      <c r="U6" s="19">
        <f>RANK(T6,$T$2:$T$26,1)</f>
        <v>5</v>
      </c>
    </row>
    <row r="7" ht="37" customHeight="1" spans="1:21">
      <c r="A7" s="9">
        <v>6</v>
      </c>
      <c r="B7" s="10" t="s">
        <v>25</v>
      </c>
      <c r="C7" s="10" t="s">
        <v>37</v>
      </c>
      <c r="D7" s="10" t="s">
        <v>38</v>
      </c>
      <c r="E7" s="10" t="s">
        <v>39</v>
      </c>
      <c r="F7" s="12">
        <v>6</v>
      </c>
      <c r="G7" s="12">
        <v>8</v>
      </c>
      <c r="H7" s="12">
        <v>4</v>
      </c>
      <c r="I7" s="12">
        <v>2</v>
      </c>
      <c r="J7" s="12">
        <v>5</v>
      </c>
      <c r="K7" s="12"/>
      <c r="L7" s="12">
        <v>4</v>
      </c>
      <c r="M7" s="12">
        <v>8</v>
      </c>
      <c r="N7" s="12">
        <v>8</v>
      </c>
      <c r="O7" s="12">
        <v>5</v>
      </c>
      <c r="P7" s="12">
        <v>4</v>
      </c>
      <c r="Q7" s="12"/>
      <c r="R7" s="12"/>
      <c r="S7" s="12"/>
      <c r="T7" s="18">
        <f t="shared" si="0"/>
        <v>90</v>
      </c>
      <c r="U7" s="19">
        <f>RANK(T7,$T$2:$T$26,1)</f>
        <v>6</v>
      </c>
    </row>
    <row r="8" ht="37" customHeight="1" spans="1:21">
      <c r="A8" s="9">
        <v>7</v>
      </c>
      <c r="B8" s="10" t="s">
        <v>25</v>
      </c>
      <c r="C8" s="10" t="s">
        <v>40</v>
      </c>
      <c r="D8" s="10" t="s">
        <v>41</v>
      </c>
      <c r="E8" s="10" t="s">
        <v>42</v>
      </c>
      <c r="F8" s="12"/>
      <c r="G8" s="12"/>
      <c r="H8" s="12">
        <v>1</v>
      </c>
      <c r="I8" s="12"/>
      <c r="J8" s="12"/>
      <c r="K8" s="12"/>
      <c r="L8" s="12">
        <v>3</v>
      </c>
      <c r="M8" s="12">
        <v>4</v>
      </c>
      <c r="N8" s="12"/>
      <c r="O8" s="12"/>
      <c r="P8" s="12">
        <v>3</v>
      </c>
      <c r="Q8" s="12"/>
      <c r="R8" s="12"/>
      <c r="S8" s="12">
        <v>4</v>
      </c>
      <c r="T8" s="18">
        <f t="shared" si="0"/>
        <v>96</v>
      </c>
      <c r="U8" s="19">
        <f>RANK(T8,$T$2:$T$26,1)</f>
        <v>7</v>
      </c>
    </row>
    <row r="9" ht="37" customHeight="1" spans="1:21">
      <c r="A9" s="9">
        <v>8</v>
      </c>
      <c r="B9" s="10" t="s">
        <v>43</v>
      </c>
      <c r="C9" s="10" t="s">
        <v>44</v>
      </c>
      <c r="D9" s="10" t="s">
        <v>45</v>
      </c>
      <c r="E9" s="10" t="s">
        <v>46</v>
      </c>
      <c r="F9" s="12"/>
      <c r="G9" s="12">
        <v>3</v>
      </c>
      <c r="H9" s="12"/>
      <c r="I9" s="12">
        <v>4</v>
      </c>
      <c r="J9" s="12"/>
      <c r="K9" s="12"/>
      <c r="L9" s="12">
        <v>2</v>
      </c>
      <c r="M9" s="12">
        <v>7</v>
      </c>
      <c r="N9" s="12"/>
      <c r="O9" s="12">
        <v>8</v>
      </c>
      <c r="P9" s="12"/>
      <c r="Q9" s="12">
        <v>4</v>
      </c>
      <c r="R9" s="12">
        <v>6</v>
      </c>
      <c r="S9" s="12"/>
      <c r="T9" s="18">
        <f t="shared" si="0"/>
        <v>97</v>
      </c>
      <c r="U9" s="19">
        <f>RANK(T9,$T$2:$T$26,1)</f>
        <v>8</v>
      </c>
    </row>
    <row r="10" ht="37" customHeight="1" spans="1:21">
      <c r="A10" s="13">
        <v>9</v>
      </c>
      <c r="B10" s="14" t="s">
        <v>25</v>
      </c>
      <c r="C10" s="14" t="s">
        <v>47</v>
      </c>
      <c r="D10" s="14" t="s">
        <v>48</v>
      </c>
      <c r="E10" s="14" t="s">
        <v>49</v>
      </c>
      <c r="F10" s="15">
        <v>1</v>
      </c>
      <c r="G10" s="15"/>
      <c r="H10" s="15"/>
      <c r="I10" s="15">
        <v>3</v>
      </c>
      <c r="J10" s="15"/>
      <c r="K10" s="15">
        <v>6</v>
      </c>
      <c r="L10" s="15"/>
      <c r="M10" s="15">
        <v>5</v>
      </c>
      <c r="N10" s="15">
        <v>6</v>
      </c>
      <c r="O10" s="15">
        <v>6</v>
      </c>
      <c r="P10" s="15">
        <v>8</v>
      </c>
      <c r="Q10" s="15"/>
      <c r="R10" s="15"/>
      <c r="S10" s="15"/>
      <c r="T10" s="20">
        <f t="shared" si="0"/>
        <v>98</v>
      </c>
      <c r="U10" s="21">
        <f>RANK(T10,$T$2:$T$26,1)</f>
        <v>9</v>
      </c>
    </row>
    <row r="11" ht="37" customHeight="1" spans="1:21">
      <c r="A11" s="13">
        <v>10</v>
      </c>
      <c r="B11" s="14" t="s">
        <v>25</v>
      </c>
      <c r="C11" s="16" t="s">
        <v>50</v>
      </c>
      <c r="D11" s="14" t="s">
        <v>51</v>
      </c>
      <c r="E11" s="17" t="s">
        <v>52</v>
      </c>
      <c r="F11" s="15">
        <v>2</v>
      </c>
      <c r="G11" s="15">
        <v>7</v>
      </c>
      <c r="H11" s="15"/>
      <c r="I11" s="15">
        <v>7</v>
      </c>
      <c r="J11" s="15"/>
      <c r="K11" s="15">
        <v>5</v>
      </c>
      <c r="L11" s="15"/>
      <c r="M11" s="15">
        <v>3</v>
      </c>
      <c r="N11" s="15"/>
      <c r="O11" s="15"/>
      <c r="P11" s="15"/>
      <c r="Q11" s="15">
        <v>6</v>
      </c>
      <c r="R11" s="15"/>
      <c r="S11" s="15"/>
      <c r="T11" s="20">
        <f t="shared" si="0"/>
        <v>102</v>
      </c>
      <c r="U11" s="21">
        <f>RANK(T11,$T$2:$T$26,1)</f>
        <v>10</v>
      </c>
    </row>
    <row r="12" ht="37" customHeight="1" spans="1:21">
      <c r="A12" s="13">
        <v>11</v>
      </c>
      <c r="B12" s="14" t="s">
        <v>25</v>
      </c>
      <c r="C12" s="14" t="s">
        <v>53</v>
      </c>
      <c r="D12" s="14" t="s">
        <v>54</v>
      </c>
      <c r="E12" s="14" t="s">
        <v>55</v>
      </c>
      <c r="F12" s="15">
        <v>8</v>
      </c>
      <c r="G12" s="15">
        <v>4</v>
      </c>
      <c r="H12" s="15"/>
      <c r="I12" s="15">
        <v>7</v>
      </c>
      <c r="J12" s="15"/>
      <c r="K12" s="15"/>
      <c r="L12" s="15"/>
      <c r="M12" s="15"/>
      <c r="N12" s="15"/>
      <c r="O12" s="15">
        <v>7</v>
      </c>
      <c r="P12" s="15">
        <v>7</v>
      </c>
      <c r="Q12" s="15"/>
      <c r="R12" s="15">
        <v>3</v>
      </c>
      <c r="S12" s="15"/>
      <c r="T12" s="20">
        <f t="shared" si="0"/>
        <v>108</v>
      </c>
      <c r="U12" s="21">
        <f>RANK(T12,$T$2:$T$26,1)</f>
        <v>11</v>
      </c>
    </row>
    <row r="13" ht="37" customHeight="1" spans="1:21">
      <c r="A13" s="13">
        <v>12</v>
      </c>
      <c r="B13" s="14" t="s">
        <v>25</v>
      </c>
      <c r="C13" s="14" t="s">
        <v>56</v>
      </c>
      <c r="D13" s="14" t="s">
        <v>57</v>
      </c>
      <c r="E13" s="14" t="s">
        <v>58</v>
      </c>
      <c r="F13" s="15">
        <v>4</v>
      </c>
      <c r="G13" s="15"/>
      <c r="H13" s="15"/>
      <c r="I13" s="15">
        <v>5</v>
      </c>
      <c r="J13" s="15">
        <v>4</v>
      </c>
      <c r="K13" s="15"/>
      <c r="L13" s="15"/>
      <c r="M13" s="15"/>
      <c r="N13" s="15"/>
      <c r="O13" s="15"/>
      <c r="P13" s="15">
        <v>5</v>
      </c>
      <c r="Q13" s="15"/>
      <c r="R13" s="15"/>
      <c r="S13" s="15"/>
      <c r="T13" s="20">
        <f t="shared" si="0"/>
        <v>108</v>
      </c>
      <c r="U13" s="21">
        <f>RANK(T13,$T$2:$T$26,1)</f>
        <v>11</v>
      </c>
    </row>
    <row r="14" ht="37" customHeight="1" spans="1:21">
      <c r="A14" s="13">
        <v>13</v>
      </c>
      <c r="B14" s="16" t="s">
        <v>43</v>
      </c>
      <c r="C14" s="14" t="s">
        <v>44</v>
      </c>
      <c r="D14" s="14" t="s">
        <v>59</v>
      </c>
      <c r="E14" s="14" t="s">
        <v>60</v>
      </c>
      <c r="F14" s="15"/>
      <c r="G14" s="15"/>
      <c r="H14" s="15"/>
      <c r="I14" s="15">
        <v>8</v>
      </c>
      <c r="J14" s="15">
        <v>8</v>
      </c>
      <c r="K14" s="15"/>
      <c r="L14" s="15">
        <v>1</v>
      </c>
      <c r="M14" s="15"/>
      <c r="N14" s="15"/>
      <c r="O14" s="15"/>
      <c r="P14" s="15"/>
      <c r="Q14" s="15">
        <v>5</v>
      </c>
      <c r="R14" s="15"/>
      <c r="S14" s="15"/>
      <c r="T14" s="20">
        <f t="shared" si="0"/>
        <v>112</v>
      </c>
      <c r="U14" s="21">
        <f>RANK(T14,$T$2:$T$26,1)</f>
        <v>13</v>
      </c>
    </row>
    <row r="15" ht="37" customHeight="1" spans="1:21">
      <c r="A15" s="13">
        <v>14</v>
      </c>
      <c r="B15" s="14" t="s">
        <v>25</v>
      </c>
      <c r="C15" s="14" t="s">
        <v>61</v>
      </c>
      <c r="D15" s="14" t="s">
        <v>62</v>
      </c>
      <c r="E15" s="14" t="s">
        <v>63</v>
      </c>
      <c r="F15" s="15"/>
      <c r="G15" s="15"/>
      <c r="H15" s="15">
        <v>5</v>
      </c>
      <c r="I15" s="15"/>
      <c r="J15" s="15"/>
      <c r="K15" s="15">
        <v>8</v>
      </c>
      <c r="L15" s="15"/>
      <c r="M15" s="15"/>
      <c r="N15" s="15"/>
      <c r="O15" s="15"/>
      <c r="P15" s="15"/>
      <c r="Q15" s="15"/>
      <c r="R15" s="15"/>
      <c r="S15" s="15">
        <v>2</v>
      </c>
      <c r="T15" s="20">
        <f t="shared" si="0"/>
        <v>114</v>
      </c>
      <c r="U15" s="21">
        <f>RANK(T15,$T$2:$T$26,1)</f>
        <v>14</v>
      </c>
    </row>
    <row r="16" ht="37" customHeight="1" spans="1:21">
      <c r="A16" s="13">
        <v>15</v>
      </c>
      <c r="B16" s="14" t="s">
        <v>25</v>
      </c>
      <c r="C16" s="14" t="s">
        <v>64</v>
      </c>
      <c r="D16" s="14" t="s">
        <v>65</v>
      </c>
      <c r="E16" s="14" t="s">
        <v>66</v>
      </c>
      <c r="F16" s="15"/>
      <c r="G16" s="15"/>
      <c r="H16" s="15"/>
      <c r="I16" s="15"/>
      <c r="J16" s="15">
        <v>6</v>
      </c>
      <c r="K16" s="15"/>
      <c r="L16" s="15"/>
      <c r="M16" s="15"/>
      <c r="N16" s="15">
        <v>4</v>
      </c>
      <c r="O16" s="15"/>
      <c r="P16" s="15"/>
      <c r="Q16" s="15"/>
      <c r="R16" s="15">
        <v>7</v>
      </c>
      <c r="S16" s="15"/>
      <c r="T16" s="20">
        <f t="shared" si="0"/>
        <v>116</v>
      </c>
      <c r="U16" s="21">
        <f>RANK(T16,$T$2:$T$26,1)</f>
        <v>15</v>
      </c>
    </row>
    <row r="17" ht="37" customHeight="1" spans="1:21">
      <c r="A17" s="13">
        <v>16</v>
      </c>
      <c r="B17" s="14" t="s">
        <v>25</v>
      </c>
      <c r="C17" s="14" t="s">
        <v>67</v>
      </c>
      <c r="D17" s="14" t="s">
        <v>68</v>
      </c>
      <c r="E17" s="14" t="s">
        <v>69</v>
      </c>
      <c r="F17" s="15"/>
      <c r="G17" s="15">
        <v>6</v>
      </c>
      <c r="H17" s="15"/>
      <c r="I17" s="15"/>
      <c r="J17" s="15"/>
      <c r="K17" s="15">
        <v>7</v>
      </c>
      <c r="L17" s="15"/>
      <c r="M17" s="15"/>
      <c r="N17" s="15">
        <v>7</v>
      </c>
      <c r="O17" s="15"/>
      <c r="P17" s="15"/>
      <c r="Q17" s="15">
        <v>8</v>
      </c>
      <c r="R17" s="15"/>
      <c r="S17" s="15"/>
      <c r="T17" s="20">
        <f t="shared" si="0"/>
        <v>118</v>
      </c>
      <c r="U17" s="21">
        <f>RANK(T17,$T$2:$T$26,1)</f>
        <v>16</v>
      </c>
    </row>
    <row r="18" ht="37" customHeight="1" spans="1:21">
      <c r="A18" s="13">
        <v>17</v>
      </c>
      <c r="B18" s="14" t="s">
        <v>25</v>
      </c>
      <c r="C18" s="14" t="s">
        <v>70</v>
      </c>
      <c r="D18" s="14" t="s">
        <v>71</v>
      </c>
      <c r="E18" s="14" t="s">
        <v>72</v>
      </c>
      <c r="F18" s="15"/>
      <c r="G18" s="15">
        <v>1</v>
      </c>
      <c r="H18" s="15"/>
      <c r="I18" s="15"/>
      <c r="J18" s="15"/>
      <c r="K18" s="15"/>
      <c r="L18" s="15"/>
      <c r="M18" s="15"/>
      <c r="N18" s="15"/>
      <c r="O18" s="15"/>
      <c r="P18" s="15"/>
      <c r="Q18" s="15"/>
      <c r="R18" s="15"/>
      <c r="S18" s="15"/>
      <c r="T18" s="20">
        <f t="shared" si="0"/>
        <v>118</v>
      </c>
      <c r="U18" s="21">
        <f>RANK(T18,$T$2:$T$26,1)</f>
        <v>16</v>
      </c>
    </row>
    <row r="19" ht="37" customHeight="1" spans="1:21">
      <c r="A19" s="13">
        <v>18</v>
      </c>
      <c r="B19" s="14" t="s">
        <v>25</v>
      </c>
      <c r="C19" s="14" t="s">
        <v>44</v>
      </c>
      <c r="D19" s="14" t="s">
        <v>73</v>
      </c>
      <c r="E19" s="14" t="s">
        <v>74</v>
      </c>
      <c r="F19" s="15"/>
      <c r="G19" s="15"/>
      <c r="H19" s="15"/>
      <c r="I19" s="15"/>
      <c r="J19" s="15"/>
      <c r="K19" s="15"/>
      <c r="L19" s="15"/>
      <c r="M19" s="15"/>
      <c r="N19" s="15">
        <v>5</v>
      </c>
      <c r="O19" s="15"/>
      <c r="P19" s="15"/>
      <c r="Q19" s="15">
        <v>7</v>
      </c>
      <c r="R19" s="15"/>
      <c r="S19" s="15"/>
      <c r="T19" s="20">
        <f t="shared" si="0"/>
        <v>120</v>
      </c>
      <c r="U19" s="21">
        <f>RANK(T19,$T$2:$T$26,1)</f>
        <v>18</v>
      </c>
    </row>
    <row r="20" ht="37" customHeight="1" spans="1:21">
      <c r="A20" s="13">
        <v>19</v>
      </c>
      <c r="B20" s="14" t="s">
        <v>75</v>
      </c>
      <c r="C20" s="14" t="s">
        <v>76</v>
      </c>
      <c r="D20" s="14" t="s">
        <v>77</v>
      </c>
      <c r="E20" s="14" t="s">
        <v>78</v>
      </c>
      <c r="F20" s="15"/>
      <c r="G20" s="15"/>
      <c r="H20" s="15"/>
      <c r="I20" s="15"/>
      <c r="J20" s="15"/>
      <c r="K20" s="15"/>
      <c r="L20" s="15"/>
      <c r="M20" s="15"/>
      <c r="N20" s="15"/>
      <c r="O20" s="15"/>
      <c r="P20" s="15"/>
      <c r="Q20" s="15"/>
      <c r="R20" s="15">
        <v>5</v>
      </c>
      <c r="S20" s="15"/>
      <c r="T20" s="20">
        <f t="shared" si="0"/>
        <v>122</v>
      </c>
      <c r="U20" s="21">
        <f>RANK(T20,$T$2:$T$26,1)</f>
        <v>19</v>
      </c>
    </row>
    <row r="21" ht="37" customHeight="1" spans="1:21">
      <c r="A21" s="13">
        <v>20</v>
      </c>
      <c r="B21" s="14" t="s">
        <v>25</v>
      </c>
      <c r="C21" s="14" t="s">
        <v>79</v>
      </c>
      <c r="D21" s="14" t="s">
        <v>80</v>
      </c>
      <c r="E21" s="14" t="s">
        <v>81</v>
      </c>
      <c r="F21" s="15"/>
      <c r="G21" s="15"/>
      <c r="H21" s="15"/>
      <c r="I21" s="15"/>
      <c r="J21" s="15"/>
      <c r="K21" s="15"/>
      <c r="L21" s="15"/>
      <c r="M21" s="15"/>
      <c r="N21" s="15"/>
      <c r="O21" s="15"/>
      <c r="P21" s="15"/>
      <c r="Q21" s="15"/>
      <c r="R21" s="15"/>
      <c r="S21" s="15">
        <v>7</v>
      </c>
      <c r="T21" s="20">
        <f t="shared" si="0"/>
        <v>124</v>
      </c>
      <c r="U21" s="21">
        <f>RANK(T21,$T$2:$T$26,1)</f>
        <v>20</v>
      </c>
    </row>
    <row r="22" ht="37" customHeight="1" spans="1:21">
      <c r="A22" s="13">
        <v>21</v>
      </c>
      <c r="B22" s="14" t="s">
        <v>25</v>
      </c>
      <c r="C22" s="14" t="s">
        <v>82</v>
      </c>
      <c r="D22" s="14" t="s">
        <v>83</v>
      </c>
      <c r="E22" s="14" t="s">
        <v>84</v>
      </c>
      <c r="F22" s="15"/>
      <c r="G22" s="15"/>
      <c r="H22" s="15"/>
      <c r="I22" s="15"/>
      <c r="J22" s="15"/>
      <c r="K22" s="15"/>
      <c r="L22" s="15"/>
      <c r="M22" s="15"/>
      <c r="N22" s="15"/>
      <c r="O22" s="15"/>
      <c r="P22" s="15"/>
      <c r="Q22" s="15"/>
      <c r="R22" s="15"/>
      <c r="S22" s="15">
        <v>8</v>
      </c>
      <c r="T22" s="20">
        <f t="shared" si="0"/>
        <v>125</v>
      </c>
      <c r="U22" s="21">
        <f>RANK(T22,$T$2:$T$26,1)</f>
        <v>21</v>
      </c>
    </row>
    <row r="23" ht="37" customHeight="1" spans="1:21">
      <c r="A23" s="13">
        <v>22</v>
      </c>
      <c r="B23" s="16" t="s">
        <v>43</v>
      </c>
      <c r="C23" s="16" t="s">
        <v>85</v>
      </c>
      <c r="D23" s="14" t="s">
        <v>86</v>
      </c>
      <c r="E23" s="14" t="s">
        <v>87</v>
      </c>
      <c r="F23" s="15"/>
      <c r="G23" s="15"/>
      <c r="H23" s="15"/>
      <c r="I23" s="15"/>
      <c r="J23" s="15"/>
      <c r="K23" s="15"/>
      <c r="L23" s="15"/>
      <c r="M23" s="15"/>
      <c r="N23" s="15"/>
      <c r="O23" s="15"/>
      <c r="P23" s="15"/>
      <c r="Q23" s="15"/>
      <c r="R23" s="15">
        <v>8</v>
      </c>
      <c r="S23" s="15"/>
      <c r="T23" s="20">
        <f t="shared" si="0"/>
        <v>125</v>
      </c>
      <c r="U23" s="21">
        <f>RANK(T23,$T$2:$T$26,1)</f>
        <v>21</v>
      </c>
    </row>
    <row r="24" ht="37" customHeight="1" spans="1:21">
      <c r="A24" s="13">
        <v>23</v>
      </c>
      <c r="B24" s="14" t="s">
        <v>21</v>
      </c>
      <c r="C24" s="14" t="s">
        <v>88</v>
      </c>
      <c r="D24" s="14" t="s">
        <v>89</v>
      </c>
      <c r="E24" s="14" t="s">
        <v>90</v>
      </c>
      <c r="F24" s="15"/>
      <c r="G24" s="15"/>
      <c r="H24" s="15"/>
      <c r="I24" s="15"/>
      <c r="J24" s="15"/>
      <c r="K24" s="15"/>
      <c r="L24" s="15"/>
      <c r="M24" s="15"/>
      <c r="N24" s="15"/>
      <c r="O24" s="15"/>
      <c r="P24" s="15"/>
      <c r="Q24" s="15"/>
      <c r="R24" s="15"/>
      <c r="S24" s="15"/>
      <c r="T24" s="20">
        <f t="shared" si="0"/>
        <v>126</v>
      </c>
      <c r="U24" s="21">
        <f>RANK(T24,$T$2:$T$26,1)</f>
        <v>23</v>
      </c>
    </row>
    <row r="25" ht="37" customHeight="1" spans="1:21">
      <c r="A25" s="13">
        <v>24</v>
      </c>
      <c r="B25" s="14" t="s">
        <v>25</v>
      </c>
      <c r="C25" s="14" t="s">
        <v>82</v>
      </c>
      <c r="D25" s="14" t="s">
        <v>91</v>
      </c>
      <c r="E25" s="14" t="s">
        <v>92</v>
      </c>
      <c r="F25" s="15"/>
      <c r="G25" s="15"/>
      <c r="H25" s="15"/>
      <c r="I25" s="15"/>
      <c r="J25" s="15"/>
      <c r="K25" s="15"/>
      <c r="L25" s="15"/>
      <c r="M25" s="15"/>
      <c r="N25" s="15"/>
      <c r="O25" s="15"/>
      <c r="P25" s="15"/>
      <c r="Q25" s="15"/>
      <c r="R25" s="15"/>
      <c r="S25" s="15"/>
      <c r="T25" s="20">
        <f t="shared" si="0"/>
        <v>126</v>
      </c>
      <c r="U25" s="21">
        <f>RANK(T25,$T$2:$T$26,1)</f>
        <v>23</v>
      </c>
    </row>
    <row r="26" ht="37" customHeight="1" spans="1:21">
      <c r="A26" s="13">
        <v>25</v>
      </c>
      <c r="B26" s="14" t="s">
        <v>93</v>
      </c>
      <c r="C26" s="14" t="s">
        <v>94</v>
      </c>
      <c r="D26" s="14" t="s">
        <v>95</v>
      </c>
      <c r="E26" s="14" t="s">
        <v>96</v>
      </c>
      <c r="F26" s="15"/>
      <c r="G26" s="15"/>
      <c r="H26" s="15"/>
      <c r="I26" s="15"/>
      <c r="J26" s="15"/>
      <c r="K26" s="15"/>
      <c r="L26" s="15"/>
      <c r="M26" s="15"/>
      <c r="N26" s="15"/>
      <c r="O26" s="15"/>
      <c r="P26" s="15"/>
      <c r="Q26" s="15"/>
      <c r="R26" s="15"/>
      <c r="S26" s="15"/>
      <c r="T26" s="20">
        <f t="shared" si="0"/>
        <v>126</v>
      </c>
      <c r="U26" s="21">
        <f>RANK(T26,$T$2:$T$26,1)</f>
        <v>23</v>
      </c>
    </row>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苏琪茹</dc:creator>
  <cp:lastModifiedBy>苏琪茹</cp:lastModifiedBy>
  <dcterms:created xsi:type="dcterms:W3CDTF">2024-07-11T15:39:00Z</dcterms:created>
  <dcterms:modified xsi:type="dcterms:W3CDTF">2024-07-12T07:33:01Z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562A1DC7DFA4493EAE3F776EE31F587E_11</vt:lpwstr>
  </property>
  <property fmtid="{D5CDD505-2E9C-101B-9397-08002B2CF9AE}" pid="3" name="KSOProductBuildVer">
    <vt:lpwstr>2052-12.1.0.16929</vt:lpwstr>
  </property>
</Properties>
</file>